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итул" sheetId="1" r:id="rId4"/>
    <sheet state="visible" name="вопрос1" sheetId="2" r:id="rId5"/>
    <sheet state="visible" name="вопрос2" sheetId="3" r:id="rId6"/>
    <sheet state="visible" name="вопрос3" sheetId="4" r:id="rId7"/>
    <sheet state="visible" name="вопрос4" sheetId="5" r:id="rId8"/>
    <sheet state="visible" name="вопрос5" sheetId="6" r:id="rId9"/>
    <sheet state="visible" name="Результаты" sheetId="7" r:id="rId10"/>
    <sheet state="hidden" name="Лист2" sheetId="8" r:id="rId11"/>
    <sheet state="hidden" name="Лист1" sheetId="9" r:id="rId12"/>
    <sheet state="hidden" name="Ответы" sheetId="10" r:id="rId13"/>
  </sheets>
  <definedNames/>
  <calcPr/>
</workbook>
</file>

<file path=xl/sharedStrings.xml><?xml version="1.0" encoding="utf-8"?>
<sst xmlns="http://schemas.openxmlformats.org/spreadsheetml/2006/main" count="50" uniqueCount="44">
  <si>
    <t>Тест на тему EXCEL</t>
  </si>
  <si>
    <t>Автор: Алексеев В. А.</t>
  </si>
  <si>
    <t>Количество баллов</t>
  </si>
  <si>
    <t>Оценка</t>
  </si>
  <si>
    <t>Основной элемент ЭТ?</t>
  </si>
  <si>
    <t>В ячейке A1 находится число 2, В ячейке B1 - 3. Какой результат будет после выполнения =2*(A1+B1)</t>
  </si>
  <si>
    <t>Попытка деления на ноль. ошибка обычно связана со ссылкой делителя на пустую ячейку?</t>
  </si>
  <si>
    <t>ЧИСЛО!</t>
  </si>
  <si>
    <t>текст</t>
  </si>
  <si>
    <t>числа</t>
  </si>
  <si>
    <t>формулы</t>
  </si>
  <si>
    <t>Укажите соответствие основных типов данных в Excel</t>
  </si>
  <si>
    <t>a</t>
  </si>
  <si>
    <t>b</t>
  </si>
  <si>
    <t>P</t>
  </si>
  <si>
    <t xml:space="preserve">  =2*(C5+D5)</t>
  </si>
  <si>
    <t xml:space="preserve"> =2*(C6+D6)</t>
  </si>
  <si>
    <t xml:space="preserve"> =2*(C7+D7)</t>
  </si>
  <si>
    <t xml:space="preserve"> =2*(C8+D8)</t>
  </si>
  <si>
    <t xml:space="preserve"> =2*(C9+D9)</t>
  </si>
  <si>
    <t xml:space="preserve"> =2*(C10+D10)</t>
  </si>
  <si>
    <t xml:space="preserve"> =2*(C11+D11)</t>
  </si>
  <si>
    <t>Вопрос. Даны понятия: Книга, Проводник, Процессор, Корзина, Вирус, Программа, Диаграмма. Какие относятся к программе Excel?</t>
  </si>
  <si>
    <t>Выберите два варианта ответов</t>
  </si>
  <si>
    <t>вирус</t>
  </si>
  <si>
    <t>корзина</t>
  </si>
  <si>
    <t>Вопросы</t>
  </si>
  <si>
    <t>4_1</t>
  </si>
  <si>
    <t>4_2</t>
  </si>
  <si>
    <t>4_3</t>
  </si>
  <si>
    <t>5_1</t>
  </si>
  <si>
    <t>5_2</t>
  </si>
  <si>
    <t>Сумма баллов</t>
  </si>
  <si>
    <t>ячейка</t>
  </si>
  <si>
    <t>ДЕЛ/0!</t>
  </si>
  <si>
    <t>ИМЯ?</t>
  </si>
  <si>
    <t>ЗНАЧ!</t>
  </si>
  <si>
    <t>ССЫЛКА!</t>
  </si>
  <si>
    <t>Н/Д</t>
  </si>
  <si>
    <t>ПУСТО!</t>
  </si>
  <si>
    <t>книга</t>
  </si>
  <si>
    <t>проводник</t>
  </si>
  <si>
    <t>процессор</t>
  </si>
  <si>
    <t>диаграмма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</si>
</sst>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sz val="14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16D1F6"/>
        <bgColor rgb="FF16D1F6"/>
      </patternFill>
    </fill>
    <fill>
      <patternFill patternType="solid">
        <fgColor rgb="FF92D050"/>
        <bgColor rgb="FF92D050"/>
      </patternFill>
    </fill>
  </fills>
  <borders count="6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2" fillId="2" fontId="1" numFmtId="0" xfId="0" applyAlignment="1" applyBorder="1" applyFont="1">
      <alignment horizontal="center"/>
    </xf>
    <xf borderId="0" fillId="0" fontId="2" numFmtId="0" xfId="0" applyFont="1"/>
    <xf borderId="2" fillId="3" fontId="1" numFmtId="0" xfId="0" applyBorder="1" applyFill="1" applyFont="1"/>
    <xf borderId="0" fillId="0" fontId="1" numFmtId="0" xfId="0" applyFont="1"/>
    <xf borderId="3" fillId="3" fontId="1" numFmtId="0" xfId="0" applyBorder="1" applyFont="1"/>
    <xf borderId="4" fillId="0" fontId="1" numFmtId="0" xfId="0" applyAlignment="1" applyBorder="1" applyFont="1">
      <alignment horizontal="center"/>
    </xf>
    <xf borderId="4" fillId="0" fontId="1" numFmtId="0" xfId="0" applyBorder="1" applyFont="1"/>
    <xf borderId="0" fillId="0" fontId="3" numFmtId="0" xfId="0" applyFont="1"/>
    <xf borderId="2" fillId="0" fontId="3" numFmtId="0" xfId="0" applyAlignment="1" applyBorder="1" applyFont="1">
      <alignment shrinkToFit="0" vertical="center" wrapText="1"/>
    </xf>
    <xf borderId="5" fillId="0" fontId="3" numFmtId="0" xfId="0" applyAlignment="1" applyBorder="1" applyFont="1">
      <alignment shrinkToFit="0" vertical="center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#&#1074;&#1086;&#1087;&#1088;&#1086;&#1089;1!A1" TargetMode="Externa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#&#1074;&#1086;&#1087;&#1088;&#1086;&#1089;2!A1" TargetMode="External"/><Relationship Id="rId2" Type="http://schemas.openxmlformats.org/officeDocument/2006/relationships/hyperlink" Target="#&#1090;&#1080;&#1090;&#1091;&#1083;!A1" TargetMode="Externa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hyperlink" Target="#&#1074;&#1086;&#1087;&#1088;&#1086;&#1089;3!A1" TargetMode="External"/><Relationship Id="rId2" Type="http://schemas.openxmlformats.org/officeDocument/2006/relationships/hyperlink" Target="#&#1074;&#1086;&#1087;&#1088;&#1086;&#1089;1!A1" TargetMode="Externa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hyperlink" Target="#&#1074;&#1086;&#1087;&#1088;&#1086;&#1089;4!A1" TargetMode="External"/><Relationship Id="rId2" Type="http://schemas.openxmlformats.org/officeDocument/2006/relationships/hyperlink" Target="#&#1074;&#1086;&#1087;&#1088;&#1086;&#1089;2!A1" TargetMode="Externa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hyperlink" Target="#&#1074;&#1086;&#1087;&#1088;&#1086;&#1089;5!A1" TargetMode="External"/><Relationship Id="rId2" Type="http://schemas.openxmlformats.org/officeDocument/2006/relationships/hyperlink" Target="#&#1074;&#1086;&#1087;&#1088;&#1086;&#1089;3!A1" TargetMode="Externa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hyperlink" Target="#&#1056;&#1077;&#1079;&#1091;&#1083;&#1100;&#1090;&#1072;&#1090;&#1099;!A1" TargetMode="External"/><Relationship Id="rId2" Type="http://schemas.openxmlformats.org/officeDocument/2006/relationships/hyperlink" Target="#&#1074;&#1086;&#1087;&#1088;&#1086;&#1089;4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552450</xdr:colOff>
      <xdr:row>5</xdr:row>
      <xdr:rowOff>28575</xdr:rowOff>
    </xdr:from>
    <xdr:ext cx="1838325" cy="838200"/>
    <xdr:sp>
      <xdr:nvSpPr>
        <xdr:cNvPr id="3" name="Shape 3">
          <a:hlinkClick r:id="rId1"/>
        </xdr:cNvPr>
        <xdr:cNvSpPr/>
      </xdr:nvSpPr>
      <xdr:spPr>
        <a:xfrm>
          <a:off x="4441125" y="3370425"/>
          <a:ext cx="1809750" cy="8191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начать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533400</xdr:colOff>
      <xdr:row>8</xdr:row>
      <xdr:rowOff>57150</xdr:rowOff>
    </xdr:from>
    <xdr:ext cx="1800225" cy="876300"/>
    <xdr:sp>
      <xdr:nvSpPr>
        <xdr:cNvPr id="4" name="Shape 4">
          <a:hlinkClick r:id="rId1"/>
        </xdr:cNvPr>
        <xdr:cNvSpPr/>
      </xdr:nvSpPr>
      <xdr:spPr>
        <a:xfrm>
          <a:off x="4455413" y="3351375"/>
          <a:ext cx="1781175" cy="8572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вперед</a:t>
          </a:r>
          <a:endParaRPr sz="1400"/>
        </a:p>
      </xdr:txBody>
    </xdr:sp>
    <xdr:clientData fLocksWithSheet="0"/>
  </xdr:oneCellAnchor>
  <xdr:oneCellAnchor>
    <xdr:from>
      <xdr:col>1</xdr:col>
      <xdr:colOff>533400</xdr:colOff>
      <xdr:row>8</xdr:row>
      <xdr:rowOff>57150</xdr:rowOff>
    </xdr:from>
    <xdr:ext cx="2057400" cy="876300"/>
    <xdr:sp>
      <xdr:nvSpPr>
        <xdr:cNvPr id="5" name="Shape 5">
          <a:hlinkClick r:id="rId2"/>
        </xdr:cNvPr>
        <xdr:cNvSpPr/>
      </xdr:nvSpPr>
      <xdr:spPr>
        <a:xfrm flipH="1">
          <a:off x="4331588" y="3351375"/>
          <a:ext cx="2028825" cy="8572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назад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-9525</xdr:colOff>
      <xdr:row>13</xdr:row>
      <xdr:rowOff>-9525</xdr:rowOff>
    </xdr:from>
    <xdr:ext cx="1800225" cy="876300"/>
    <xdr:sp>
      <xdr:nvSpPr>
        <xdr:cNvPr id="6" name="Shape 6">
          <a:hlinkClick r:id="rId1"/>
        </xdr:cNvPr>
        <xdr:cNvSpPr/>
      </xdr:nvSpPr>
      <xdr:spPr>
        <a:xfrm>
          <a:off x="4455413" y="3351375"/>
          <a:ext cx="1781175" cy="8572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вперед</a:t>
          </a:r>
          <a:endParaRPr sz="1400"/>
        </a:p>
      </xdr:txBody>
    </xdr:sp>
    <xdr:clientData fLocksWithSheet="0"/>
  </xdr:oneCellAnchor>
  <xdr:oneCellAnchor>
    <xdr:from>
      <xdr:col>7</xdr:col>
      <xdr:colOff>104775</xdr:colOff>
      <xdr:row>12</xdr:row>
      <xdr:rowOff>161925</xdr:rowOff>
    </xdr:from>
    <xdr:ext cx="2076450" cy="895350"/>
    <xdr:sp>
      <xdr:nvSpPr>
        <xdr:cNvPr id="7" name="Shape 7">
          <a:hlinkClick r:id="rId2"/>
        </xdr:cNvPr>
        <xdr:cNvSpPr/>
      </xdr:nvSpPr>
      <xdr:spPr>
        <a:xfrm flipH="1">
          <a:off x="4317300" y="3346613"/>
          <a:ext cx="2057400" cy="8667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назад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57150</xdr:colOff>
      <xdr:row>15</xdr:row>
      <xdr:rowOff>152400</xdr:rowOff>
    </xdr:from>
    <xdr:ext cx="2009775" cy="895350"/>
    <xdr:sp>
      <xdr:nvSpPr>
        <xdr:cNvPr id="8" name="Shape 8">
          <a:hlinkClick r:id="rId1"/>
        </xdr:cNvPr>
        <xdr:cNvSpPr/>
      </xdr:nvSpPr>
      <xdr:spPr>
        <a:xfrm>
          <a:off x="4350638" y="3346613"/>
          <a:ext cx="1990725" cy="8667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вперед</a:t>
          </a:r>
          <a:endParaRPr sz="1400"/>
        </a:p>
      </xdr:txBody>
    </xdr:sp>
    <xdr:clientData fLocksWithSheet="0"/>
  </xdr:oneCellAnchor>
  <xdr:oneCellAnchor>
    <xdr:from>
      <xdr:col>2</xdr:col>
      <xdr:colOff>47625</xdr:colOff>
      <xdr:row>15</xdr:row>
      <xdr:rowOff>152400</xdr:rowOff>
    </xdr:from>
    <xdr:ext cx="2076450" cy="895350"/>
    <xdr:sp>
      <xdr:nvSpPr>
        <xdr:cNvPr id="9" name="Shape 9">
          <a:hlinkClick r:id="rId2"/>
        </xdr:cNvPr>
        <xdr:cNvSpPr/>
      </xdr:nvSpPr>
      <xdr:spPr>
        <a:xfrm flipH="1">
          <a:off x="4317300" y="3346613"/>
          <a:ext cx="2057400" cy="8667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назад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523875</xdr:colOff>
      <xdr:row>17</xdr:row>
      <xdr:rowOff>133350</xdr:rowOff>
    </xdr:from>
    <xdr:ext cx="1800225" cy="895350"/>
    <xdr:sp>
      <xdr:nvSpPr>
        <xdr:cNvPr id="10" name="Shape 10">
          <a:hlinkClick r:id="rId1"/>
        </xdr:cNvPr>
        <xdr:cNvSpPr/>
      </xdr:nvSpPr>
      <xdr:spPr>
        <a:xfrm>
          <a:off x="4455413" y="3346613"/>
          <a:ext cx="1781175" cy="8667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вперед</a:t>
          </a:r>
          <a:endParaRPr sz="1400"/>
        </a:p>
      </xdr:txBody>
    </xdr:sp>
    <xdr:clientData fLocksWithSheet="0"/>
  </xdr:oneCellAnchor>
  <xdr:oneCellAnchor>
    <xdr:from>
      <xdr:col>5</xdr:col>
      <xdr:colOff>19050</xdr:colOff>
      <xdr:row>18</xdr:row>
      <xdr:rowOff>-9525</xdr:rowOff>
    </xdr:from>
    <xdr:ext cx="2076450" cy="876300"/>
    <xdr:sp>
      <xdr:nvSpPr>
        <xdr:cNvPr id="11" name="Shape 11">
          <a:hlinkClick r:id="rId2"/>
        </xdr:cNvPr>
        <xdr:cNvSpPr/>
      </xdr:nvSpPr>
      <xdr:spPr>
        <a:xfrm flipH="1">
          <a:off x="4317300" y="3351375"/>
          <a:ext cx="2057400" cy="8572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назад</a:t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10</xdr:row>
      <xdr:rowOff>57150</xdr:rowOff>
    </xdr:from>
    <xdr:ext cx="571500" cy="1038225"/>
    <xdr:sp>
      <xdr:nvSpPr>
        <xdr:cNvPr id="12" name="Shape 12"/>
        <xdr:cNvSpPr/>
      </xdr:nvSpPr>
      <xdr:spPr>
        <a:xfrm>
          <a:off x="5069775" y="3270413"/>
          <a:ext cx="552450" cy="1019175"/>
        </a:xfrm>
        <a:prstGeom prst="up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sz="1400"/>
        </a:p>
      </xdr:txBody>
    </xdr:sp>
    <xdr:clientData fLocksWithSheet="0"/>
  </xdr:oneCellAnchor>
  <xdr:oneCellAnchor>
    <xdr:from>
      <xdr:col>0</xdr:col>
      <xdr:colOff>485775</xdr:colOff>
      <xdr:row>2</xdr:row>
      <xdr:rowOff>85725</xdr:rowOff>
    </xdr:from>
    <xdr:ext cx="781050" cy="457200"/>
    <xdr:sp>
      <xdr:nvSpPr>
        <xdr:cNvPr id="13" name="Shape 13"/>
        <xdr:cNvSpPr/>
      </xdr:nvSpPr>
      <xdr:spPr>
        <a:xfrm>
          <a:off x="4969763" y="3560925"/>
          <a:ext cx="752475" cy="4381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sz="1400"/>
        </a:p>
      </xdr:txBody>
    </xdr:sp>
    <xdr:clientData fLocksWithSheet="0"/>
  </xdr:oneCellAnchor>
  <xdr:oneCellAnchor>
    <xdr:from>
      <xdr:col>4</xdr:col>
      <xdr:colOff>228600</xdr:colOff>
      <xdr:row>10</xdr:row>
      <xdr:rowOff>66675</xdr:rowOff>
    </xdr:from>
    <xdr:ext cx="666750" cy="1114425"/>
    <xdr:sp>
      <xdr:nvSpPr>
        <xdr:cNvPr id="14" name="Shape 14"/>
        <xdr:cNvSpPr/>
      </xdr:nvSpPr>
      <xdr:spPr>
        <a:xfrm>
          <a:off x="5022150" y="3232313"/>
          <a:ext cx="647700" cy="1095375"/>
        </a:xfrm>
        <a:prstGeom prst="up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381000</xdr:colOff>
      <xdr:row>12</xdr:row>
      <xdr:rowOff>133350</xdr:rowOff>
    </xdr:from>
    <xdr:ext cx="1800225" cy="895350"/>
    <xdr:sp>
      <xdr:nvSpPr>
        <xdr:cNvPr id="15" name="Shape 15">
          <a:hlinkClick r:id="rId1"/>
        </xdr:cNvPr>
        <xdr:cNvSpPr/>
      </xdr:nvSpPr>
      <xdr:spPr>
        <a:xfrm>
          <a:off x="4455413" y="3346613"/>
          <a:ext cx="1781175" cy="8667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вперед</a:t>
          </a:r>
          <a:endParaRPr sz="1400"/>
        </a:p>
      </xdr:txBody>
    </xdr:sp>
    <xdr:clientData fLocksWithSheet="0"/>
  </xdr:oneCellAnchor>
  <xdr:oneCellAnchor>
    <xdr:from>
      <xdr:col>4</xdr:col>
      <xdr:colOff>352425</xdr:colOff>
      <xdr:row>13</xdr:row>
      <xdr:rowOff>-9525</xdr:rowOff>
    </xdr:from>
    <xdr:ext cx="2286000" cy="876300"/>
    <xdr:sp>
      <xdr:nvSpPr>
        <xdr:cNvPr id="16" name="Shape 16">
          <a:hlinkClick r:id="rId2"/>
        </xdr:cNvPr>
        <xdr:cNvSpPr/>
      </xdr:nvSpPr>
      <xdr:spPr>
        <a:xfrm flipH="1">
          <a:off x="4217288" y="3351375"/>
          <a:ext cx="2257425" cy="8572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назад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390525</xdr:colOff>
      <xdr:row>3</xdr:row>
      <xdr:rowOff>142875</xdr:rowOff>
    </xdr:from>
    <xdr:ext cx="2057400" cy="895350"/>
    <xdr:sp>
      <xdr:nvSpPr>
        <xdr:cNvPr id="17" name="Shape 17"/>
        <xdr:cNvSpPr/>
      </xdr:nvSpPr>
      <xdr:spPr>
        <a:xfrm flipH="1">
          <a:off x="4331588" y="3346613"/>
          <a:ext cx="2028825" cy="8667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назад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14"/>
    <col customWidth="1" min="3" max="3" width="11.57"/>
    <col customWidth="1" min="4" max="6" width="9.14"/>
    <col customWidth="1" min="7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 t="s">
        <v>2</v>
      </c>
      <c r="C7" s="1"/>
      <c r="D7" s="2">
        <f>'Результаты'!C10</f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 t="s">
        <v>3</v>
      </c>
      <c r="C9" s="1"/>
      <c r="D9" s="3" t="str">
        <f>IF(D7=5,"5",IF(D7&gt;=4,"4",IF(D7&gt;=3,"3","2")))</f>
        <v>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">
      <c r="B2" s="4" t="s">
        <v>4</v>
      </c>
      <c r="E2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0" width="8.71"/>
    <col customWidth="1" min="11" max="11" width="11.0"/>
    <col customWidth="1" min="12" max="26" width="8.71"/>
  </cols>
  <sheetData>
    <row r="2">
      <c r="A2" s="4">
        <v>2.0</v>
      </c>
      <c r="B2" s="4" t="s">
        <v>5</v>
      </c>
      <c r="L2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9" width="8.71"/>
    <col customWidth="1" min="10" max="10" width="11.86"/>
    <col customWidth="1" min="11" max="26" width="8.71"/>
  </cols>
  <sheetData>
    <row r="2">
      <c r="A2" s="4">
        <v>3.0</v>
      </c>
      <c r="B2" s="4" t="s">
        <v>6</v>
      </c>
      <c r="H2" s="6"/>
      <c r="K2" s="5" t="s">
        <v>7</v>
      </c>
    </row>
    <row r="8">
      <c r="O8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K2 O8">
      <formula1>'Ответы'!$B$4:$B$10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14.57"/>
    <col customWidth="1" min="6" max="26" width="8.71"/>
  </cols>
  <sheetData>
    <row r="1">
      <c r="H1" s="4" t="s">
        <v>8</v>
      </c>
      <c r="I1" s="4" t="s">
        <v>9</v>
      </c>
      <c r="J1" s="4" t="s">
        <v>10</v>
      </c>
    </row>
    <row r="2">
      <c r="A2" s="4">
        <v>4.0</v>
      </c>
      <c r="B2" s="4" t="s">
        <v>11</v>
      </c>
      <c r="H2" s="5">
        <v>3.0</v>
      </c>
      <c r="I2" s="5">
        <v>3.0</v>
      </c>
      <c r="J2" s="7">
        <v>1.0</v>
      </c>
    </row>
    <row r="4">
      <c r="C4" s="8" t="s">
        <v>12</v>
      </c>
      <c r="D4" s="8" t="s">
        <v>13</v>
      </c>
      <c r="E4" s="8" t="s">
        <v>14</v>
      </c>
    </row>
    <row r="5">
      <c r="C5" s="9">
        <v>3.0</v>
      </c>
      <c r="D5" s="9">
        <v>5.0</v>
      </c>
      <c r="E5" s="9" t="s">
        <v>15</v>
      </c>
    </row>
    <row r="6">
      <c r="C6" s="9">
        <v>4.0</v>
      </c>
      <c r="D6" s="9">
        <v>6.0</v>
      </c>
      <c r="E6" s="9" t="s">
        <v>16</v>
      </c>
    </row>
    <row r="7">
      <c r="C7" s="9">
        <v>5.0</v>
      </c>
      <c r="D7" s="9">
        <v>7.0</v>
      </c>
      <c r="E7" s="9" t="s">
        <v>17</v>
      </c>
    </row>
    <row r="8">
      <c r="C8" s="9">
        <v>6.0</v>
      </c>
      <c r="D8" s="9">
        <v>8.0</v>
      </c>
      <c r="E8" s="9" t="s">
        <v>18</v>
      </c>
    </row>
    <row r="9">
      <c r="C9" s="9">
        <v>7.0</v>
      </c>
      <c r="D9" s="9">
        <v>9.0</v>
      </c>
      <c r="E9" s="9" t="s">
        <v>19</v>
      </c>
    </row>
    <row r="10">
      <c r="C10" s="9">
        <v>8.0</v>
      </c>
      <c r="D10" s="9">
        <v>10.0</v>
      </c>
      <c r="E10" s="9" t="s">
        <v>20</v>
      </c>
    </row>
    <row r="11">
      <c r="C11" s="9">
        <v>9.0</v>
      </c>
      <c r="D11" s="9">
        <v>11.0</v>
      </c>
      <c r="E11" s="9" t="s">
        <v>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J2">
      <formula1>'Ответы'!$B$17:$B$19</formula1>
    </dataValidation>
    <dataValidation type="list" allowBlank="1" showErrorMessage="1" sqref="I2">
      <formula1>'Ответы'!$B$14:$B$16</formula1>
    </dataValidation>
    <dataValidation type="list" allowBlank="1" showErrorMessage="1" sqref="H2">
      <formula1>'Ответы'!$B$11:$B$13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9.14"/>
    <col customWidth="1" min="5" max="7" width="8.71"/>
    <col customWidth="1" min="8" max="8" width="12.14"/>
    <col customWidth="1" min="9" max="26" width="8.71"/>
  </cols>
  <sheetData>
    <row r="2">
      <c r="A2" s="4">
        <v>5.0</v>
      </c>
      <c r="B2" s="10" t="s">
        <v>22</v>
      </c>
    </row>
    <row r="3">
      <c r="B3" s="4" t="s">
        <v>23</v>
      </c>
      <c r="G3" s="5" t="s">
        <v>24</v>
      </c>
      <c r="H3" s="5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G3:H3">
      <formula1>'Ответы'!$B$20:$B$25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86"/>
    <col customWidth="1" min="3" max="26" width="8.71"/>
  </cols>
  <sheetData>
    <row r="1">
      <c r="A1" s="4" t="s">
        <v>26</v>
      </c>
    </row>
    <row r="2">
      <c r="A2" s="4">
        <v>1.0</v>
      </c>
      <c r="B2" s="4" t="str">
        <f>IF('вопрос1'!E2='Ответы'!B2,"Ответ верный","Ответ ошибочный")</f>
        <v>Ответ ошибочный</v>
      </c>
      <c r="C2" s="4">
        <f t="shared" ref="C2:C4" si="1">IF(B2="Ответ верный",1,0)</f>
        <v>0</v>
      </c>
    </row>
    <row r="3">
      <c r="A3" s="4">
        <v>2.0</v>
      </c>
      <c r="B3" s="4" t="str">
        <f>IF('вопрос2'!L2='Ответы'!B3,"Ответ верный","ответ ошибочный")</f>
        <v>ответ ошибочный</v>
      </c>
      <c r="C3" s="4">
        <f t="shared" si="1"/>
        <v>0</v>
      </c>
    </row>
    <row r="4">
      <c r="A4" s="4">
        <v>3.0</v>
      </c>
      <c r="B4" s="4" t="str">
        <f>IF('вопрос3'!K2='Ответы'!B4,"Ответ верный","Ответ ошибочный")</f>
        <v>Ответ ошибочный</v>
      </c>
      <c r="C4" s="4">
        <f t="shared" si="1"/>
        <v>0</v>
      </c>
    </row>
    <row r="5">
      <c r="A5" s="4" t="s">
        <v>27</v>
      </c>
      <c r="B5" s="4" t="str">
        <f>IF('вопрос4'!$H$2='Ответы'!B11,"Ответ верный","Ответ ошибочный")</f>
        <v>Ответ ошибочный</v>
      </c>
      <c r="C5" s="4">
        <f t="shared" ref="C5:C7" si="2">IF(B5="Ответ верный",1/3,0)</f>
        <v>0</v>
      </c>
    </row>
    <row r="6">
      <c r="A6" s="4" t="s">
        <v>28</v>
      </c>
      <c r="B6" s="4" t="str">
        <f>IF('вопрос4'!$I$2='Ответы'!B15,"Ответ верный","Ответ ошибочный")</f>
        <v>Ответ ошибочный</v>
      </c>
      <c r="C6" s="4">
        <f t="shared" si="2"/>
        <v>0</v>
      </c>
    </row>
    <row r="7">
      <c r="A7" s="4" t="s">
        <v>29</v>
      </c>
      <c r="B7" s="4" t="str">
        <f>IF('вопрос4'!$J$2='Ответы'!B19,"Ответ верный","Ответ ошибочный")</f>
        <v>Ответ ошибочный</v>
      </c>
      <c r="C7" s="4">
        <f t="shared" si="2"/>
        <v>0</v>
      </c>
    </row>
    <row r="8">
      <c r="A8" s="4" t="s">
        <v>30</v>
      </c>
      <c r="B8" s="4" t="str">
        <f>IF('вопрос5'!G3='Ответы'!B20,"Ответ верный","Ответ ошибочный")</f>
        <v>Ответ ошибочный</v>
      </c>
      <c r="C8" s="4">
        <f t="shared" ref="C8:C9" si="3">IF(B8="Ответ верный",0.5,0)</f>
        <v>0</v>
      </c>
    </row>
    <row r="9">
      <c r="A9" s="4" t="s">
        <v>31</v>
      </c>
      <c r="B9" s="4" t="str">
        <f>IF('вопрос5'!H3='Ответы'!B25,"Ответ верный","Ответ ошибочный")</f>
        <v>Ответ ошибочный</v>
      </c>
      <c r="C9" s="4">
        <f t="shared" si="3"/>
        <v>0</v>
      </c>
    </row>
    <row r="10">
      <c r="B10" s="4" t="s">
        <v>32</v>
      </c>
      <c r="C10" s="4">
        <f>SUM(C2:C9)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8.43"/>
    <col customWidth="1" min="3" max="26" width="8.71"/>
  </cols>
  <sheetData>
    <row r="1">
      <c r="A1" s="6"/>
      <c r="B1" s="6"/>
    </row>
    <row r="2">
      <c r="A2" s="6">
        <v>1.0</v>
      </c>
      <c r="B2" s="6" t="s">
        <v>33</v>
      </c>
    </row>
    <row r="3">
      <c r="A3" s="6">
        <v>2.0</v>
      </c>
      <c r="B3" s="6">
        <v>10.0</v>
      </c>
    </row>
    <row r="4">
      <c r="A4" s="6">
        <v>3.0</v>
      </c>
      <c r="B4" s="11" t="s">
        <v>34</v>
      </c>
    </row>
    <row r="5">
      <c r="A5" s="6"/>
      <c r="B5" s="12" t="s">
        <v>35</v>
      </c>
    </row>
    <row r="6">
      <c r="A6" s="6"/>
      <c r="B6" s="12" t="s">
        <v>36</v>
      </c>
    </row>
    <row r="7">
      <c r="A7" s="6"/>
      <c r="B7" s="12" t="s">
        <v>37</v>
      </c>
    </row>
    <row r="8">
      <c r="A8" s="6"/>
      <c r="B8" s="12" t="s">
        <v>38</v>
      </c>
    </row>
    <row r="9">
      <c r="A9" s="6"/>
      <c r="B9" s="12" t="s">
        <v>7</v>
      </c>
    </row>
    <row r="10">
      <c r="A10" s="6"/>
      <c r="B10" s="12" t="s">
        <v>39</v>
      </c>
    </row>
    <row r="11">
      <c r="A11" s="13" t="s">
        <v>27</v>
      </c>
      <c r="B11" s="6">
        <v>1.0</v>
      </c>
      <c r="F11" s="10"/>
    </row>
    <row r="12">
      <c r="A12" s="6"/>
      <c r="B12" s="6">
        <v>2.0</v>
      </c>
    </row>
    <row r="13">
      <c r="A13" s="6"/>
      <c r="B13" s="6">
        <v>3.0</v>
      </c>
    </row>
    <row r="14">
      <c r="A14" s="6" t="s">
        <v>28</v>
      </c>
      <c r="B14" s="6">
        <v>1.0</v>
      </c>
    </row>
    <row r="15">
      <c r="A15" s="6"/>
      <c r="B15" s="6">
        <v>2.0</v>
      </c>
    </row>
    <row r="16">
      <c r="A16" s="6"/>
      <c r="B16" s="6">
        <v>3.0</v>
      </c>
    </row>
    <row r="17">
      <c r="A17" s="6" t="s">
        <v>29</v>
      </c>
      <c r="B17" s="6">
        <v>1.0</v>
      </c>
    </row>
    <row r="18">
      <c r="A18" s="6"/>
      <c r="B18" s="6">
        <v>2.0</v>
      </c>
    </row>
    <row r="19">
      <c r="A19" s="6"/>
      <c r="B19" s="6">
        <v>3.0</v>
      </c>
    </row>
    <row r="20">
      <c r="A20" s="6">
        <v>5.0</v>
      </c>
      <c r="B20" s="9" t="s">
        <v>40</v>
      </c>
    </row>
    <row r="21" ht="15.75" customHeight="1">
      <c r="A21" s="6"/>
      <c r="B21" s="9" t="s">
        <v>41</v>
      </c>
    </row>
    <row r="22" ht="15.75" customHeight="1">
      <c r="A22" s="6"/>
      <c r="B22" s="9" t="s">
        <v>42</v>
      </c>
    </row>
    <row r="23" ht="15.75" customHeight="1">
      <c r="A23" s="6"/>
      <c r="B23" s="9" t="s">
        <v>25</v>
      </c>
    </row>
    <row r="24" ht="15.75" customHeight="1">
      <c r="A24" s="6"/>
      <c r="B24" s="9" t="s">
        <v>24</v>
      </c>
    </row>
    <row r="25" ht="15.75" customHeight="1">
      <c r="A25" s="6"/>
      <c r="B25" s="9" t="s">
        <v>43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